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LU MURGU\"/>
    </mc:Choice>
  </mc:AlternateContent>
  <bookViews>
    <workbookView xWindow="0" yWindow="0" windowWidth="23040" windowHeight="9050"/>
  </bookViews>
  <sheets>
    <sheet name="Fluxul de numerar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7" i="1" l="1"/>
  <c r="E27" i="1"/>
  <c r="D27" i="1"/>
  <c r="C27" i="1"/>
  <c r="E25" i="1"/>
  <c r="F25" i="1"/>
  <c r="D25" i="1"/>
  <c r="C25" i="1"/>
  <c r="D10" i="1" l="1"/>
  <c r="E4" i="1" l="1"/>
  <c r="F4" i="1"/>
  <c r="E21" i="1"/>
  <c r="F21" i="1"/>
  <c r="C24" i="1"/>
  <c r="C21" i="1"/>
  <c r="C10" i="1"/>
  <c r="D4" i="1" s="1"/>
  <c r="D24" i="1" l="1"/>
  <c r="C29" i="1"/>
  <c r="D21" i="1"/>
  <c r="D29" i="1" l="1"/>
  <c r="D30" i="1" s="1"/>
  <c r="E24" i="1"/>
  <c r="E10" i="1"/>
  <c r="C4" i="1"/>
  <c r="C30" i="1" s="1"/>
  <c r="C31" i="1" s="1"/>
  <c r="D3" i="1" s="1"/>
  <c r="F24" i="1" l="1"/>
  <c r="F10" i="1"/>
  <c r="E29" i="1"/>
  <c r="E30" i="1" s="1"/>
  <c r="C9" i="1"/>
  <c r="F29" i="1" l="1"/>
  <c r="F30" i="1" s="1"/>
  <c r="D9" i="1"/>
  <c r="D31" i="1"/>
  <c r="E3" i="1" s="1"/>
  <c r="E9" i="1" l="1"/>
  <c r="E31" i="1"/>
  <c r="F3" i="1" s="1"/>
  <c r="F31" i="1" l="1"/>
  <c r="F9" i="1"/>
</calcChain>
</file>

<file path=xl/sharedStrings.xml><?xml version="1.0" encoding="utf-8"?>
<sst xmlns="http://schemas.openxmlformats.org/spreadsheetml/2006/main" count="46" uniqueCount="46">
  <si>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</si>
  <si>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</si>
  <si>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</si>
  <si>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</si>
  <si>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</si>
  <si>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</si>
  <si>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</si>
  <si>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</si>
  <si>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</si>
  <si>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</si>
  <si>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</si>
  <si>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</si>
  <si>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</si>
  <si>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</si>
  <si>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</si>
  <si>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</si>
  <si>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</si>
  <si>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</si>
  <si>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</si>
  <si>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</si>
  <si>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</si>
  <si>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</si>
  <si>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</si>
  <si>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</si>
  <si>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</si>
  <si>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</si>
  <si>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</si>
  <si>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</si>
  <si>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</si>
  <si>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</si>
  <si>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</si>
  <si>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</si>
  <si>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</si>
  <si>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</si>
  <si>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</si>
  <si>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</si>
  <si>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</si>
  <si>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</si>
  <si>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</si>
  <si>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</si>
  <si>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Alte tipuri de cheltuieli ...............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</si>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</sst>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C12" sqref="C12"/>
    </sheetView>
  </sheetViews>
  <sheetFormatPr defaultRowHeight="14.5" x14ac:dyDescent="0.35"/>
  <cols>
    <col min="2" max="2" width="58.54296875" customWidth="1"/>
    <col min="3" max="6" width="13.6328125" customWidth="1"/>
  </cols>
  <sheetData>
    <row r="1" spans="1:7" x14ac:dyDescent="0.3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"/>
    </row>
    <row r="2" spans="1:7" ht="6" customHeight="1" x14ac:dyDescent="0.35">
      <c r="A2" s="14"/>
      <c r="B2" s="14"/>
      <c r="C2" s="14"/>
      <c r="D2" s="14"/>
      <c r="E2" s="14"/>
      <c r="F2" s="14"/>
      <c r="G2" s="1"/>
    </row>
    <row r="3" spans="1:7" x14ac:dyDescent="0.35">
      <c r="A3" s="5" t="s">
        <v>6</v>
      </c>
      <c r="B3" s="6" t="s">
        <v>7</v>
      </c>
      <c r="C3" s="2">
        <v>200</v>
      </c>
      <c r="D3" s="2">
        <f>C31</f>
        <v>9969.3888000000152</v>
      </c>
      <c r="E3" s="2">
        <f>D31</f>
        <v>11241.29760000002</v>
      </c>
      <c r="F3" s="2">
        <f>E31</f>
        <v>17313.206400000025</v>
      </c>
      <c r="G3" s="1"/>
    </row>
    <row r="4" spans="1:7" x14ac:dyDescent="0.35">
      <c r="A4" s="5" t="s">
        <v>8</v>
      </c>
      <c r="B4" s="6" t="s">
        <v>9</v>
      </c>
      <c r="C4" s="2">
        <f>SUM(C5:C8)</f>
        <v>182482.28</v>
      </c>
      <c r="D4" s="2">
        <f t="shared" ref="D4:F4" si="0">SUM(D5:D8)</f>
        <v>72000</v>
      </c>
      <c r="E4" s="2">
        <f t="shared" si="0"/>
        <v>78000</v>
      </c>
      <c r="F4" s="2">
        <f t="shared" si="0"/>
        <v>80000</v>
      </c>
      <c r="G4" s="1"/>
    </row>
    <row r="5" spans="1:7" x14ac:dyDescent="0.35">
      <c r="A5" s="7">
        <v>1</v>
      </c>
      <c r="B5" s="8" t="s">
        <v>10</v>
      </c>
      <c r="C5" s="3">
        <v>35000</v>
      </c>
      <c r="D5" s="3">
        <v>72000</v>
      </c>
      <c r="E5" s="3">
        <v>78000</v>
      </c>
      <c r="F5" s="3">
        <v>80000</v>
      </c>
      <c r="G5" s="1"/>
    </row>
    <row r="6" spans="1:7" x14ac:dyDescent="0.35">
      <c r="A6" s="7">
        <v>2</v>
      </c>
      <c r="B6" s="8" t="s">
        <v>41</v>
      </c>
      <c r="C6" s="3"/>
      <c r="D6" s="3"/>
      <c r="E6" s="3"/>
      <c r="F6" s="3"/>
      <c r="G6" s="1"/>
    </row>
    <row r="7" spans="1:7" x14ac:dyDescent="0.35">
      <c r="A7" s="7">
        <v>3</v>
      </c>
      <c r="B7" s="8" t="s">
        <v>11</v>
      </c>
      <c r="C7" s="3"/>
      <c r="D7" s="3"/>
      <c r="E7" s="3"/>
      <c r="F7" s="3"/>
      <c r="G7" s="1"/>
    </row>
    <row r="8" spans="1:7" x14ac:dyDescent="0.35">
      <c r="A8" s="7">
        <v>4</v>
      </c>
      <c r="B8" s="9" t="s">
        <v>42</v>
      </c>
      <c r="C8" s="3">
        <v>147482.28</v>
      </c>
      <c r="D8" s="3"/>
      <c r="E8" s="3"/>
      <c r="F8" s="3"/>
      <c r="G8" s="1"/>
    </row>
    <row r="9" spans="1:7" x14ac:dyDescent="0.35">
      <c r="A9" s="5"/>
      <c r="B9" s="6" t="s">
        <v>12</v>
      </c>
      <c r="C9" s="2">
        <f>C3+C4</f>
        <v>182682.28</v>
      </c>
      <c r="D9" s="2">
        <f t="shared" ref="D9:F9" si="1">D3+D4</f>
        <v>81969.388800000015</v>
      </c>
      <c r="E9" s="2">
        <f t="shared" si="1"/>
        <v>89241.29760000002</v>
      </c>
      <c r="F9" s="2">
        <f t="shared" si="1"/>
        <v>97313.206400000025</v>
      </c>
      <c r="G9" s="1"/>
    </row>
    <row r="10" spans="1:7" x14ac:dyDescent="0.35">
      <c r="A10" s="5" t="s">
        <v>13</v>
      </c>
      <c r="B10" s="6" t="s">
        <v>14</v>
      </c>
      <c r="C10" s="2">
        <f>SUM(C11:C20)</f>
        <v>165712.89119999998</v>
      </c>
      <c r="D10" s="2">
        <f>SUM(D11:D20)</f>
        <v>56328.091200000003</v>
      </c>
      <c r="E10" s="2">
        <f>SUM(E11:E20)</f>
        <v>56328.091200000003</v>
      </c>
      <c r="F10" s="2">
        <f>SUM(F11:F20)</f>
        <v>56328.091200000003</v>
      </c>
      <c r="G10" s="1"/>
    </row>
    <row r="11" spans="1:7" ht="15.5" x14ac:dyDescent="0.35">
      <c r="A11" s="7">
        <v>1</v>
      </c>
      <c r="B11" s="13" t="s">
        <v>36</v>
      </c>
      <c r="C11" s="3">
        <v>109384.8</v>
      </c>
      <c r="D11" s="3"/>
      <c r="E11" s="3"/>
      <c r="F11" s="3"/>
      <c r="G11" s="1"/>
    </row>
    <row r="12" spans="1:7" ht="31" x14ac:dyDescent="0.35">
      <c r="A12" s="7">
        <v>2</v>
      </c>
      <c r="B12" s="13" t="s">
        <v>15</v>
      </c>
      <c r="C12" s="3">
        <v>0</v>
      </c>
      <c r="D12" s="3">
        <v>0</v>
      </c>
      <c r="E12" s="3">
        <v>0</v>
      </c>
      <c r="F12" s="3">
        <v>0</v>
      </c>
      <c r="G12" s="1"/>
    </row>
    <row r="13" spans="1:7" ht="15.5" x14ac:dyDescent="0.35">
      <c r="A13" s="7">
        <v>3</v>
      </c>
      <c r="B13" s="13" t="s">
        <v>37</v>
      </c>
      <c r="C13" s="3">
        <v>51528</v>
      </c>
      <c r="D13" s="3">
        <v>51528</v>
      </c>
      <c r="E13" s="3">
        <v>51528</v>
      </c>
      <c r="F13" s="3">
        <v>51528</v>
      </c>
      <c r="G13" s="1"/>
    </row>
    <row r="14" spans="1:7" ht="15.5" x14ac:dyDescent="0.35">
      <c r="A14" s="7">
        <v>4</v>
      </c>
      <c r="B14" s="13" t="s">
        <v>38</v>
      </c>
      <c r="C14" s="3">
        <v>0</v>
      </c>
      <c r="D14" s="3">
        <v>0</v>
      </c>
      <c r="E14" s="3">
        <v>0</v>
      </c>
      <c r="F14" s="3">
        <v>0</v>
      </c>
      <c r="G14" s="1"/>
    </row>
    <row r="15" spans="1:7" ht="15.5" x14ac:dyDescent="0.35">
      <c r="A15" s="7">
        <v>5</v>
      </c>
      <c r="B15" s="13" t="s">
        <v>39</v>
      </c>
      <c r="C15" s="3">
        <v>1200.0912000000001</v>
      </c>
      <c r="D15" s="3">
        <v>1200.0912000000001</v>
      </c>
      <c r="E15" s="3">
        <v>1200.0912000000001</v>
      </c>
      <c r="F15" s="3">
        <v>1200.0912000000001</v>
      </c>
      <c r="G15" s="1"/>
    </row>
    <row r="16" spans="1:7" ht="15.5" x14ac:dyDescent="0.35">
      <c r="A16" s="7">
        <v>6</v>
      </c>
      <c r="B16" s="13" t="s">
        <v>16</v>
      </c>
      <c r="C16" s="3"/>
      <c r="D16" s="3"/>
      <c r="E16" s="3"/>
      <c r="F16" s="3"/>
      <c r="G16" s="1"/>
    </row>
    <row r="17" spans="1:7" ht="15.5" x14ac:dyDescent="0.35">
      <c r="A17" s="7">
        <v>7</v>
      </c>
      <c r="B17" s="13" t="s">
        <v>17</v>
      </c>
      <c r="C17" s="3"/>
      <c r="D17" s="3"/>
      <c r="E17" s="3"/>
      <c r="F17" s="3"/>
      <c r="G17" s="1"/>
    </row>
    <row r="18" spans="1:7" ht="15.5" x14ac:dyDescent="0.35">
      <c r="A18" s="7">
        <v>8</v>
      </c>
      <c r="B18" s="13" t="s">
        <v>18</v>
      </c>
      <c r="C18" s="3"/>
      <c r="D18" s="3"/>
      <c r="E18" s="3"/>
      <c r="F18" s="3"/>
      <c r="G18" s="1"/>
    </row>
    <row r="19" spans="1:7" ht="18.649999999999999" customHeight="1" x14ac:dyDescent="0.35">
      <c r="A19" s="7">
        <v>9</v>
      </c>
      <c r="B19" s="13" t="s">
        <v>45</v>
      </c>
      <c r="C19" s="3">
        <v>3600</v>
      </c>
      <c r="D19" s="3">
        <v>3600</v>
      </c>
      <c r="E19" s="3">
        <v>3600</v>
      </c>
      <c r="F19" s="3">
        <v>3600</v>
      </c>
      <c r="G19" s="1"/>
    </row>
    <row r="20" spans="1:7" ht="15.5" x14ac:dyDescent="0.35">
      <c r="A20" s="7">
        <v>10</v>
      </c>
      <c r="B20" s="13" t="s">
        <v>40</v>
      </c>
      <c r="C20" s="3">
        <v>0</v>
      </c>
      <c r="D20" s="3">
        <v>0</v>
      </c>
      <c r="E20" s="3">
        <v>0</v>
      </c>
      <c r="F20" s="3">
        <v>0</v>
      </c>
      <c r="G20" s="1"/>
    </row>
    <row r="21" spans="1:7" x14ac:dyDescent="0.35">
      <c r="A21" s="5" t="s">
        <v>19</v>
      </c>
      <c r="B21" s="12" t="s">
        <v>20</v>
      </c>
      <c r="C21" s="2">
        <f>C22+C23</f>
        <v>0</v>
      </c>
      <c r="D21" s="2">
        <f t="shared" ref="D21:F21" si="2">D22+D23</f>
        <v>0</v>
      </c>
      <c r="E21" s="2">
        <f t="shared" si="2"/>
        <v>0</v>
      </c>
      <c r="F21" s="2">
        <f t="shared" si="2"/>
        <v>0</v>
      </c>
      <c r="G21" s="1"/>
    </row>
    <row r="22" spans="1:7" x14ac:dyDescent="0.35">
      <c r="A22" s="7" t="s">
        <v>21</v>
      </c>
      <c r="B22" s="8" t="s">
        <v>43</v>
      </c>
      <c r="C22" s="3"/>
      <c r="D22" s="3"/>
      <c r="E22" s="3"/>
      <c r="F22" s="3"/>
      <c r="G22" s="1"/>
    </row>
    <row r="23" spans="1:7" x14ac:dyDescent="0.35">
      <c r="A23" s="7" t="s">
        <v>22</v>
      </c>
      <c r="B23" s="8" t="s">
        <v>44</v>
      </c>
      <c r="C23" s="3"/>
      <c r="D23" s="3"/>
      <c r="E23" s="3"/>
      <c r="F23" s="3"/>
      <c r="G23" s="1"/>
    </row>
    <row r="24" spans="1:7" x14ac:dyDescent="0.35">
      <c r="A24" s="10" t="s">
        <v>23</v>
      </c>
      <c r="B24" s="11" t="s">
        <v>24</v>
      </c>
      <c r="C24" s="4">
        <f>C25-C26+C27</f>
        <v>7000</v>
      </c>
      <c r="D24" s="4">
        <f t="shared" ref="D24:F24" si="3">D25-D26+D27</f>
        <v>14400</v>
      </c>
      <c r="E24" s="4">
        <f t="shared" si="3"/>
        <v>15600</v>
      </c>
      <c r="F24" s="4">
        <f t="shared" si="3"/>
        <v>16000</v>
      </c>
      <c r="G24" s="1"/>
    </row>
    <row r="25" spans="1:7" x14ac:dyDescent="0.35">
      <c r="A25" s="7">
        <v>1</v>
      </c>
      <c r="B25" s="8" t="s">
        <v>25</v>
      </c>
      <c r="C25" s="3">
        <f>C5*19%</f>
        <v>6650</v>
      </c>
      <c r="D25" s="3">
        <f>D5*19%</f>
        <v>13680</v>
      </c>
      <c r="E25" s="3">
        <f>E5*19%</f>
        <v>14820</v>
      </c>
      <c r="F25" s="3">
        <f>F5*19%</f>
        <v>15200</v>
      </c>
      <c r="G25" s="1"/>
    </row>
    <row r="26" spans="1:7" x14ac:dyDescent="0.35">
      <c r="A26" s="7">
        <v>2</v>
      </c>
      <c r="B26" s="8" t="s">
        <v>26</v>
      </c>
      <c r="C26" s="3"/>
      <c r="D26" s="3"/>
      <c r="E26" s="3"/>
      <c r="F26" s="3"/>
      <c r="G26" s="1"/>
    </row>
    <row r="27" spans="1:7" x14ac:dyDescent="0.35">
      <c r="A27" s="7">
        <v>3</v>
      </c>
      <c r="B27" s="8" t="s">
        <v>27</v>
      </c>
      <c r="C27" s="3">
        <f>C5*0.01</f>
        <v>350</v>
      </c>
      <c r="D27" s="3">
        <f>D5*0.01</f>
        <v>720</v>
      </c>
      <c r="E27" s="3">
        <f>E5*0.01</f>
        <v>780</v>
      </c>
      <c r="F27" s="3">
        <f>F5*0.01</f>
        <v>800</v>
      </c>
      <c r="G27" s="1"/>
    </row>
    <row r="28" spans="1:7" x14ac:dyDescent="0.35">
      <c r="A28" s="10" t="s">
        <v>28</v>
      </c>
      <c r="B28" s="11" t="s">
        <v>29</v>
      </c>
      <c r="C28" s="4"/>
      <c r="D28" s="4"/>
      <c r="E28" s="4"/>
      <c r="F28" s="4"/>
      <c r="G28" s="1"/>
    </row>
    <row r="29" spans="1:7" x14ac:dyDescent="0.35">
      <c r="A29" s="5" t="s">
        <v>30</v>
      </c>
      <c r="B29" s="6" t="s">
        <v>31</v>
      </c>
      <c r="C29" s="2">
        <f>C10+C21+C24+C28</f>
        <v>172712.89119999998</v>
      </c>
      <c r="D29" s="2">
        <f>D10+D21+D24+D28</f>
        <v>70728.091199999995</v>
      </c>
      <c r="E29" s="2">
        <f>E10+E21+E24+E28</f>
        <v>71928.091199999995</v>
      </c>
      <c r="F29" s="2">
        <f>F10+F21+F24+F28</f>
        <v>72328.091199999995</v>
      </c>
      <c r="G29" s="1"/>
    </row>
    <row r="30" spans="1:7" x14ac:dyDescent="0.35">
      <c r="A30" s="5" t="s">
        <v>32</v>
      </c>
      <c r="B30" s="6" t="s">
        <v>33</v>
      </c>
      <c r="C30" s="2">
        <f>C4-C29</f>
        <v>9769.3888000000152</v>
      </c>
      <c r="D30" s="2">
        <f>D4-D29</f>
        <v>1271.9088000000047</v>
      </c>
      <c r="E30" s="2">
        <f>E4-E29</f>
        <v>6071.9088000000047</v>
      </c>
      <c r="F30" s="2">
        <f>F4-F29</f>
        <v>7671.9088000000047</v>
      </c>
      <c r="G30" s="1"/>
    </row>
    <row r="31" spans="1:7" x14ac:dyDescent="0.35">
      <c r="A31" s="5" t="s">
        <v>34</v>
      </c>
      <c r="B31" s="6" t="s">
        <v>35</v>
      </c>
      <c r="C31" s="2">
        <f>C3+C30</f>
        <v>9969.3888000000152</v>
      </c>
      <c r="D31" s="2">
        <f>D3+D30</f>
        <v>11241.29760000002</v>
      </c>
      <c r="E31" s="2">
        <f>E3+E30</f>
        <v>17313.206400000025</v>
      </c>
      <c r="F31" s="2">
        <f>F3+F30</f>
        <v>24985.115200000029</v>
      </c>
      <c r="G31" s="1"/>
    </row>
  </sheetData>
  <mergeCells count="6">
    <mergeCell ref="E1:E2"/>
    <mergeCell ref="F1:F2"/>
    <mergeCell ref="A1:A2"/>
    <mergeCell ref="B1:B2"/>
    <mergeCell ref="C1:C2"/>
    <mergeCell ref="D1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2019-02-01T11:17:28Z</cp:lastPrinted>
  <dcterms:created xsi:type="dcterms:W3CDTF">2017-12-21T17:20:36Z</dcterms:created>
  <dcterms:modified xsi:type="dcterms:W3CDTF">2019-02-02T13:50:38Z</dcterms:modified>
</cp:coreProperties>
</file>